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6" i="1" l="1"/>
  <c r="D125" i="1"/>
  <c r="D99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<sst xmlns="http://schemas.openxmlformats.org/spreadsheetml/2006/main" count="337" uniqueCount="140">
  <si>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</si>
  <si>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</si>
  <si>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</si>
  <si>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</si>
  <si>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</si>
  <si>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</si>
  <si>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</si>
  <si>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</si>
  <si>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FRANA KRSTE FRANKOPANA_x000D_
IVANIĆGRADSKA 24_x000D_
ZAGREB_x000D_
Tel: +385(1)2361370   Fax: +385(1)2441309_x000D_
OIB: 34428172652_x000D_
Mail: ured@os-fkfrankopana-zg.skole.hr_x000D_
IBAN: HR0923600001101477888</t>
  </si>
  <si>
    <t>Isplata Sredstava Za Razdoblje: 01.02.2026 Do 28.02.2026</t>
  </si>
  <si>
    <t>PCTOGO d.o.o.</t>
  </si>
  <si>
    <t>98377731859</t>
  </si>
  <si>
    <t>ZAGREB</t>
  </si>
  <si>
    <t>USLUGE TELEFONA, POŠTE I PRIJEVOZA</t>
  </si>
  <si>
    <t>OSNOVNA ŠKOLA FRANA KRSTE FRANKOPANA</t>
  </si>
  <si>
    <t>Ukupno:</t>
  </si>
  <si>
    <t>MAT OBRT ZA PODUKU VL.MAJA ZELČIĆ</t>
  </si>
  <si>
    <t>96946541215</t>
  </si>
  <si>
    <t>10090 ZAGREB</t>
  </si>
  <si>
    <t>OSTALI NESPOMENUTI RASHODI POSLOVANJA</t>
  </si>
  <si>
    <t>PROFIL KLETT D.O.O.</t>
  </si>
  <si>
    <t>95803232921</t>
  </si>
  <si>
    <t>UREDSKI MATERIJAL I OSTALI MATERIJALNI RASHODI</t>
  </si>
  <si>
    <t>ZAGREBAČKA BANKA D.D.</t>
  </si>
  <si>
    <t>92963223473</t>
  </si>
  <si>
    <t>10000 ZAGREB</t>
  </si>
  <si>
    <t>BANKARSKE USLUGE I USLUGE PLATNOG PROMETA</t>
  </si>
  <si>
    <t>In Rebus d.o.o.</t>
  </si>
  <si>
    <t>91591564577</t>
  </si>
  <si>
    <t>10000 Zagreb</t>
  </si>
  <si>
    <t>OSTALE USLUGE</t>
  </si>
  <si>
    <t>ŽIVA VODA</t>
  </si>
  <si>
    <t>86255713939</t>
  </si>
  <si>
    <t>MATERIJAL I SIROVINE</t>
  </si>
  <si>
    <t>FINA</t>
  </si>
  <si>
    <t>85821130368</t>
  </si>
  <si>
    <t>ŠUMOOPSKRBA</t>
  </si>
  <si>
    <t>85775849111</t>
  </si>
  <si>
    <t>.</t>
  </si>
  <si>
    <t>MATERIJAL I DIJELOVI ZA TEKUĆE I INVESTICIJSKO ODRŽAVANJE</t>
  </si>
  <si>
    <t>ZAGREBAČKI HOLDING ČISTOĆA</t>
  </si>
  <si>
    <t>85584865987</t>
  </si>
  <si>
    <t>KOMUNALNE USLUGE</t>
  </si>
  <si>
    <t>VODOOPSKRBA I ODVODNJA d.o.o.</t>
  </si>
  <si>
    <t>83416546499</t>
  </si>
  <si>
    <t>AGRODALM d.o.o.</t>
  </si>
  <si>
    <t>80649374262</t>
  </si>
  <si>
    <t>URIHO</t>
  </si>
  <si>
    <t>77931216562</t>
  </si>
  <si>
    <t>KLARA</t>
  </si>
  <si>
    <t>76842508189</t>
  </si>
  <si>
    <t>Hrvatski zavod za javno zdravstvo</t>
  </si>
  <si>
    <t>75297532041</t>
  </si>
  <si>
    <t>ZDRAVSTVENE I VETERINARSKE USLUGE</t>
  </si>
  <si>
    <t>SREĆKO TOURS d.o.o.</t>
  </si>
  <si>
    <t>74454217661</t>
  </si>
  <si>
    <t>10340 Luka, Vrbovec</t>
  </si>
  <si>
    <t>OPTIMUS LAB d.o.o.</t>
  </si>
  <si>
    <t>71981294715</t>
  </si>
  <si>
    <t>ČAKOVEC</t>
  </si>
  <si>
    <t>RAČUNALNE USLUGE</t>
  </si>
  <si>
    <t>BAUHAUS-ZAGREB, komanditno društvo za trgovinu i usluge</t>
  </si>
  <si>
    <t>71642207963</t>
  </si>
  <si>
    <t>10090 Zagreb</t>
  </si>
  <si>
    <t>Telemach Hrvatska d.o.o.</t>
  </si>
  <si>
    <t>70133616033</t>
  </si>
  <si>
    <t>NARODNE NOVINE</t>
  </si>
  <si>
    <t>64546066176</t>
  </si>
  <si>
    <t>AUREL D.O.O</t>
  </si>
  <si>
    <t>62871653225</t>
  </si>
  <si>
    <t>USLUGE TEKUĆEG I INVESTICIJSKOG ODRŽAVANJA</t>
  </si>
  <si>
    <t>KONZUM plus d.o.o.</t>
  </si>
  <si>
    <t>62226620908</t>
  </si>
  <si>
    <t>VODNA NAKNADA</t>
  </si>
  <si>
    <t>61817894937</t>
  </si>
  <si>
    <t>CHEMACO D.O.O. ZA TRGOVINU I ZASTUPANJE STRANIH TVRTKI</t>
  </si>
  <si>
    <t>60445358686</t>
  </si>
  <si>
    <t>Limes plus d.o.o.</t>
  </si>
  <si>
    <t>57560191883</t>
  </si>
  <si>
    <t>IGO-MAT d.o.o.</t>
  </si>
  <si>
    <t>55662000497</t>
  </si>
  <si>
    <t>10432 Bregana</t>
  </si>
  <si>
    <t>CLIPS</t>
  </si>
  <si>
    <t>52401930153</t>
  </si>
  <si>
    <t>PROAKUSTIK DISTRIBUCIJA D.O.O. ZA TRGOVINU I USLUGE</t>
  </si>
  <si>
    <t>48757533191</t>
  </si>
  <si>
    <t>UREDSKA OPREMA I NAMJEŠTAJ</t>
  </si>
  <si>
    <t>Insako d.o.o.</t>
  </si>
  <si>
    <t>39851720584</t>
  </si>
  <si>
    <t>METRO CASH &amp; CARRY D.O.O.</t>
  </si>
  <si>
    <t>38016445738</t>
  </si>
  <si>
    <t>10090 ZAGREB-SUSEDGRAD</t>
  </si>
  <si>
    <t>TONER.HR.</t>
  </si>
  <si>
    <t>36236455696</t>
  </si>
  <si>
    <t>D-INTER d.o.o.</t>
  </si>
  <si>
    <t>35575038316</t>
  </si>
  <si>
    <t>KONICA MINOLTA</t>
  </si>
  <si>
    <t>31697259786</t>
  </si>
  <si>
    <t>ZAGRERB</t>
  </si>
  <si>
    <t>A1 Hrvatska d.o.o.</t>
  </si>
  <si>
    <t>29524210204</t>
  </si>
  <si>
    <t>MARBET d.o.o.</t>
  </si>
  <si>
    <t>26099070537</t>
  </si>
  <si>
    <t>Zagreb</t>
  </si>
  <si>
    <t>ŠKOLSKE NOVINE</t>
  </si>
  <si>
    <t>24796394086</t>
  </si>
  <si>
    <t>ROTO DINAMIC d.o.o.</t>
  </si>
  <si>
    <t>24723122482</t>
  </si>
  <si>
    <t xml:space="preserve"> SAMOBOR</t>
  </si>
  <si>
    <t>NET-MAG društvo s ograničenom odgovornošću za informatičke uslug e</t>
  </si>
  <si>
    <t>21173008888</t>
  </si>
  <si>
    <t>PODRAVKA PREHRAMBENA INDUSTRIJA d.d.</t>
  </si>
  <si>
    <t>18928523252</t>
  </si>
  <si>
    <t>KOPRIVNICA</t>
  </si>
  <si>
    <t>OBRT ZA TRGOVINU ŠARAFOTEKA</t>
  </si>
  <si>
    <t>11111</t>
  </si>
  <si>
    <t>NET-MAG ZA INFORMATIČKE USLUGE</t>
  </si>
  <si>
    <t>09012552972</t>
  </si>
  <si>
    <t>LEDO PLUS d.o.o.</t>
  </si>
  <si>
    <t>07179054100</t>
  </si>
  <si>
    <t>E.S.K. d.o.o.</t>
  </si>
  <si>
    <t>06135698286</t>
  </si>
  <si>
    <t>INTELEKTUALNE I OSOBNE USLUGE</t>
  </si>
  <si>
    <t>HZ OSNOVNIH ŠKOLA</t>
  </si>
  <si>
    <t>-</t>
  </si>
  <si>
    <t>zagreb</t>
  </si>
  <si>
    <t>ČLANARINE</t>
  </si>
  <si>
    <t>HRVATSKI CARITAS ZAGREB</t>
  </si>
  <si>
    <t>INTERŠPAR</t>
  </si>
  <si>
    <t/>
  </si>
  <si>
    <t>LIDL</t>
  </si>
  <si>
    <t>PLAĆE ZA REDOVAN RAD</t>
  </si>
  <si>
    <t>PLAĆE ZA PREKOVREMENI RAD</t>
  </si>
  <si>
    <t>PLAĆE ZA POSEBNE UVJETE RADA</t>
  </si>
  <si>
    <t>OSTALI RASHODI ZA ZAPOSLENE</t>
  </si>
  <si>
    <t>Nema Konta Na Odabranoj Razini</t>
  </si>
  <si>
    <t>DOPRINOSI ZA ZDRAVSTVENO OSIGURANJE</t>
  </si>
  <si>
    <t>SLUŽBENA PUTOVANJA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</si>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</sst>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94.3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94.3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66</v>
      </c>
      <c r="E9" s="10">
        <v>3299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23.02</v>
      </c>
      <c r="E11" s="10">
        <v>3221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23.02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91.49</v>
      </c>
      <c r="E13" s="10">
        <v>3431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91.49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132.63999999999999</v>
      </c>
      <c r="E15" s="10">
        <v>3239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132.63999999999999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12</v>
      </c>
      <c r="D17" s="18">
        <v>51.6</v>
      </c>
      <c r="E17" s="10">
        <v>3222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51.6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12</v>
      </c>
      <c r="D19" s="18">
        <v>2.83</v>
      </c>
      <c r="E19" s="10">
        <v>3431</v>
      </c>
      <c r="F19" s="9" t="s">
        <v>26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2.83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72.040000000000006</v>
      </c>
      <c r="E21" s="10">
        <v>3224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72.040000000000006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12</v>
      </c>
      <c r="D23" s="18">
        <v>360.63</v>
      </c>
      <c r="E23" s="10">
        <v>3234</v>
      </c>
      <c r="F23" s="9" t="s">
        <v>42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360.63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25</v>
      </c>
      <c r="D25" s="18">
        <v>68.86</v>
      </c>
      <c r="E25" s="10">
        <v>3234</v>
      </c>
      <c r="F25" s="9" t="s">
        <v>42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68.86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29</v>
      </c>
      <c r="D27" s="18">
        <v>412.76</v>
      </c>
      <c r="E27" s="10">
        <v>3222</v>
      </c>
      <c r="F27" s="9" t="s">
        <v>33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412.76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12</v>
      </c>
      <c r="D29" s="18">
        <v>74</v>
      </c>
      <c r="E29" s="10">
        <v>3222</v>
      </c>
      <c r="F29" s="9" t="s">
        <v>33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74</v>
      </c>
      <c r="E30" s="23"/>
      <c r="F30" s="25"/>
      <c r="G30" s="26"/>
    </row>
    <row r="31" spans="1:7" x14ac:dyDescent="0.25">
      <c r="A31" s="9" t="s">
        <v>49</v>
      </c>
      <c r="B31" s="14" t="s">
        <v>50</v>
      </c>
      <c r="C31" s="10" t="s">
        <v>12</v>
      </c>
      <c r="D31" s="18">
        <v>494.4</v>
      </c>
      <c r="E31" s="10">
        <v>3222</v>
      </c>
      <c r="F31" s="9" t="s">
        <v>33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494.4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25</v>
      </c>
      <c r="D33" s="18">
        <v>36.5</v>
      </c>
      <c r="E33" s="10">
        <v>3236</v>
      </c>
      <c r="F33" s="9" t="s">
        <v>53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36.5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56</v>
      </c>
      <c r="D35" s="18">
        <v>570</v>
      </c>
      <c r="E35" s="10">
        <v>3299</v>
      </c>
      <c r="F35" s="9" t="s">
        <v>19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570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59</v>
      </c>
      <c r="D37" s="18">
        <v>115.95</v>
      </c>
      <c r="E37" s="10">
        <v>3238</v>
      </c>
      <c r="F37" s="9" t="s">
        <v>60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115.95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63</v>
      </c>
      <c r="D39" s="18">
        <v>305.17</v>
      </c>
      <c r="E39" s="10">
        <v>3224</v>
      </c>
      <c r="F39" s="9" t="s">
        <v>39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305.17</v>
      </c>
      <c r="E40" s="23"/>
      <c r="F40" s="25"/>
      <c r="G40" s="26"/>
    </row>
    <row r="41" spans="1:7" x14ac:dyDescent="0.25">
      <c r="A41" s="9" t="s">
        <v>64</v>
      </c>
      <c r="B41" s="14" t="s">
        <v>65</v>
      </c>
      <c r="C41" s="10" t="s">
        <v>29</v>
      </c>
      <c r="D41" s="18">
        <v>23.25</v>
      </c>
      <c r="E41" s="10">
        <v>3231</v>
      </c>
      <c r="F41" s="9" t="s">
        <v>13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23.25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12</v>
      </c>
      <c r="D43" s="18">
        <v>411.19</v>
      </c>
      <c r="E43" s="10">
        <v>3221</v>
      </c>
      <c r="F43" s="9" t="s">
        <v>22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411.19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12</v>
      </c>
      <c r="D45" s="18">
        <v>187.5</v>
      </c>
      <c r="E45" s="10">
        <v>3232</v>
      </c>
      <c r="F45" s="9" t="s">
        <v>70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187.5</v>
      </c>
      <c r="E46" s="23"/>
      <c r="F46" s="25"/>
      <c r="G46" s="26"/>
    </row>
    <row r="47" spans="1:7" x14ac:dyDescent="0.25">
      <c r="A47" s="9" t="s">
        <v>71</v>
      </c>
      <c r="B47" s="14" t="s">
        <v>72</v>
      </c>
      <c r="C47" s="10" t="s">
        <v>29</v>
      </c>
      <c r="D47" s="18">
        <v>14.84</v>
      </c>
      <c r="E47" s="10">
        <v>3221</v>
      </c>
      <c r="F47" s="9" t="s">
        <v>22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14.84</v>
      </c>
      <c r="E48" s="23"/>
      <c r="F48" s="25"/>
      <c r="G48" s="26"/>
    </row>
    <row r="49" spans="1:7" x14ac:dyDescent="0.25">
      <c r="A49" s="9" t="s">
        <v>73</v>
      </c>
      <c r="B49" s="14" t="s">
        <v>74</v>
      </c>
      <c r="C49" s="10" t="s">
        <v>12</v>
      </c>
      <c r="D49" s="18">
        <v>91.18</v>
      </c>
      <c r="E49" s="10">
        <v>3234</v>
      </c>
      <c r="F49" s="9" t="s">
        <v>42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91.18</v>
      </c>
      <c r="E50" s="23"/>
      <c r="F50" s="25"/>
      <c r="G50" s="26"/>
    </row>
    <row r="51" spans="1:7" x14ac:dyDescent="0.25">
      <c r="A51" s="9" t="s">
        <v>75</v>
      </c>
      <c r="B51" s="14" t="s">
        <v>76</v>
      </c>
      <c r="C51" s="10" t="s">
        <v>25</v>
      </c>
      <c r="D51" s="18">
        <v>53.83</v>
      </c>
      <c r="E51" s="10">
        <v>3221</v>
      </c>
      <c r="F51" s="9" t="s">
        <v>22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53.83</v>
      </c>
      <c r="E52" s="23"/>
      <c r="F52" s="25"/>
      <c r="G52" s="26"/>
    </row>
    <row r="53" spans="1:7" x14ac:dyDescent="0.25">
      <c r="A53" s="9" t="s">
        <v>77</v>
      </c>
      <c r="B53" s="14" t="s">
        <v>78</v>
      </c>
      <c r="C53" s="10" t="s">
        <v>25</v>
      </c>
      <c r="D53" s="18">
        <v>40.51</v>
      </c>
      <c r="E53" s="10">
        <v>3221</v>
      </c>
      <c r="F53" s="9" t="s">
        <v>22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40.51</v>
      </c>
      <c r="E54" s="23"/>
      <c r="F54" s="25"/>
      <c r="G54" s="26"/>
    </row>
    <row r="55" spans="1:7" x14ac:dyDescent="0.25">
      <c r="A55" s="9" t="s">
        <v>79</v>
      </c>
      <c r="B55" s="14" t="s">
        <v>80</v>
      </c>
      <c r="C55" s="10" t="s">
        <v>81</v>
      </c>
      <c r="D55" s="18">
        <v>810.81</v>
      </c>
      <c r="E55" s="10">
        <v>3222</v>
      </c>
      <c r="F55" s="9" t="s">
        <v>33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810.81</v>
      </c>
      <c r="E56" s="23"/>
      <c r="F56" s="25"/>
      <c r="G56" s="26"/>
    </row>
    <row r="57" spans="1:7" x14ac:dyDescent="0.25">
      <c r="A57" s="9" t="s">
        <v>82</v>
      </c>
      <c r="B57" s="14" t="s">
        <v>83</v>
      </c>
      <c r="C57" s="10" t="s">
        <v>12</v>
      </c>
      <c r="D57" s="18">
        <v>1279.17</v>
      </c>
      <c r="E57" s="10">
        <v>3222</v>
      </c>
      <c r="F57" s="9" t="s">
        <v>33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1279.17</v>
      </c>
      <c r="E58" s="23"/>
      <c r="F58" s="25"/>
      <c r="G58" s="26"/>
    </row>
    <row r="59" spans="1:7" x14ac:dyDescent="0.25">
      <c r="A59" s="9" t="s">
        <v>84</v>
      </c>
      <c r="B59" s="14" t="s">
        <v>85</v>
      </c>
      <c r="C59" s="10" t="s">
        <v>25</v>
      </c>
      <c r="D59" s="18">
        <v>10898.13</v>
      </c>
      <c r="E59" s="10">
        <v>4221</v>
      </c>
      <c r="F59" s="9" t="s">
        <v>86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10898.13</v>
      </c>
      <c r="E60" s="23"/>
      <c r="F60" s="25"/>
      <c r="G60" s="26"/>
    </row>
    <row r="61" spans="1:7" x14ac:dyDescent="0.25">
      <c r="A61" s="9" t="s">
        <v>87</v>
      </c>
      <c r="B61" s="14" t="s">
        <v>88</v>
      </c>
      <c r="C61" s="10" t="s">
        <v>29</v>
      </c>
      <c r="D61" s="18">
        <v>96.63</v>
      </c>
      <c r="E61" s="10">
        <v>3224</v>
      </c>
      <c r="F61" s="9" t="s">
        <v>39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96.63</v>
      </c>
      <c r="E62" s="23"/>
      <c r="F62" s="25"/>
      <c r="G62" s="26"/>
    </row>
    <row r="63" spans="1:7" x14ac:dyDescent="0.25">
      <c r="A63" s="9" t="s">
        <v>89</v>
      </c>
      <c r="B63" s="14" t="s">
        <v>90</v>
      </c>
      <c r="C63" s="10" t="s">
        <v>91</v>
      </c>
      <c r="D63" s="18">
        <v>1040.1500000000001</v>
      </c>
      <c r="E63" s="10">
        <v>3222</v>
      </c>
      <c r="F63" s="9" t="s">
        <v>33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1040.1500000000001</v>
      </c>
      <c r="E64" s="23"/>
      <c r="F64" s="25"/>
      <c r="G64" s="26"/>
    </row>
    <row r="65" spans="1:7" x14ac:dyDescent="0.25">
      <c r="A65" s="9" t="s">
        <v>92</v>
      </c>
      <c r="B65" s="14" t="s">
        <v>93</v>
      </c>
      <c r="C65" s="10" t="s">
        <v>12</v>
      </c>
      <c r="D65" s="18">
        <v>54.5</v>
      </c>
      <c r="E65" s="10">
        <v>3221</v>
      </c>
      <c r="F65" s="9" t="s">
        <v>22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54.5</v>
      </c>
      <c r="E66" s="23"/>
      <c r="F66" s="25"/>
      <c r="G66" s="26"/>
    </row>
    <row r="67" spans="1:7" x14ac:dyDescent="0.25">
      <c r="A67" s="9" t="s">
        <v>94</v>
      </c>
      <c r="B67" s="14" t="s">
        <v>95</v>
      </c>
      <c r="C67" s="10" t="s">
        <v>29</v>
      </c>
      <c r="D67" s="18">
        <v>223</v>
      </c>
      <c r="E67" s="10">
        <v>3222</v>
      </c>
      <c r="F67" s="9" t="s">
        <v>33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223</v>
      </c>
      <c r="E68" s="23"/>
      <c r="F68" s="25"/>
      <c r="G68" s="26"/>
    </row>
    <row r="69" spans="1:7" x14ac:dyDescent="0.25">
      <c r="A69" s="9" t="s">
        <v>96</v>
      </c>
      <c r="B69" s="14" t="s">
        <v>97</v>
      </c>
      <c r="C69" s="10" t="s">
        <v>98</v>
      </c>
      <c r="D69" s="18">
        <v>303.01</v>
      </c>
      <c r="E69" s="10">
        <v>3239</v>
      </c>
      <c r="F69" s="9" t="s">
        <v>30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303.01</v>
      </c>
      <c r="E70" s="23"/>
      <c r="F70" s="25"/>
      <c r="G70" s="26"/>
    </row>
    <row r="71" spans="1:7" x14ac:dyDescent="0.25">
      <c r="A71" s="9" t="s">
        <v>99</v>
      </c>
      <c r="B71" s="14" t="s">
        <v>100</v>
      </c>
      <c r="C71" s="10" t="s">
        <v>12</v>
      </c>
      <c r="D71" s="18">
        <v>66.83</v>
      </c>
      <c r="E71" s="10">
        <v>3231</v>
      </c>
      <c r="F71" s="9" t="s">
        <v>13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66.83</v>
      </c>
      <c r="E72" s="23"/>
      <c r="F72" s="25"/>
      <c r="G72" s="26"/>
    </row>
    <row r="73" spans="1:7" x14ac:dyDescent="0.25">
      <c r="A73" s="9" t="s">
        <v>101</v>
      </c>
      <c r="B73" s="14" t="s">
        <v>102</v>
      </c>
      <c r="C73" s="10" t="s">
        <v>103</v>
      </c>
      <c r="D73" s="18">
        <v>150.33000000000001</v>
      </c>
      <c r="E73" s="10">
        <v>3221</v>
      </c>
      <c r="F73" s="9" t="s">
        <v>22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150.33000000000001</v>
      </c>
      <c r="E74" s="23"/>
      <c r="F74" s="25"/>
      <c r="G74" s="26"/>
    </row>
    <row r="75" spans="1:7" x14ac:dyDescent="0.25">
      <c r="A75" s="9" t="s">
        <v>104</v>
      </c>
      <c r="B75" s="14" t="s">
        <v>105</v>
      </c>
      <c r="C75" s="10" t="s">
        <v>12</v>
      </c>
      <c r="D75" s="18">
        <v>58</v>
      </c>
      <c r="E75" s="10">
        <v>3221</v>
      </c>
      <c r="F75" s="9" t="s">
        <v>22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58</v>
      </c>
      <c r="E76" s="23"/>
      <c r="F76" s="25"/>
      <c r="G76" s="26"/>
    </row>
    <row r="77" spans="1:7" x14ac:dyDescent="0.25">
      <c r="A77" s="9" t="s">
        <v>106</v>
      </c>
      <c r="B77" s="14" t="s">
        <v>107</v>
      </c>
      <c r="C77" s="10" t="s">
        <v>108</v>
      </c>
      <c r="D77" s="18">
        <v>774.58</v>
      </c>
      <c r="E77" s="10">
        <v>3222</v>
      </c>
      <c r="F77" s="9" t="s">
        <v>33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774.58</v>
      </c>
      <c r="E78" s="23"/>
      <c r="F78" s="25"/>
      <c r="G78" s="26"/>
    </row>
    <row r="79" spans="1:7" x14ac:dyDescent="0.25">
      <c r="A79" s="9" t="s">
        <v>109</v>
      </c>
      <c r="B79" s="14" t="s">
        <v>110</v>
      </c>
      <c r="C79" s="10" t="s">
        <v>25</v>
      </c>
      <c r="D79" s="18">
        <v>248.75</v>
      </c>
      <c r="E79" s="10">
        <v>4221</v>
      </c>
      <c r="F79" s="9" t="s">
        <v>86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248.75</v>
      </c>
      <c r="E80" s="23"/>
      <c r="F80" s="25"/>
      <c r="G80" s="26"/>
    </row>
    <row r="81" spans="1:7" x14ac:dyDescent="0.25">
      <c r="A81" s="9" t="s">
        <v>111</v>
      </c>
      <c r="B81" s="14" t="s">
        <v>112</v>
      </c>
      <c r="C81" s="10" t="s">
        <v>113</v>
      </c>
      <c r="D81" s="18">
        <v>915.9</v>
      </c>
      <c r="E81" s="10">
        <v>3222</v>
      </c>
      <c r="F81" s="9" t="s">
        <v>33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915.9</v>
      </c>
      <c r="E82" s="23"/>
      <c r="F82" s="25"/>
      <c r="G82" s="26"/>
    </row>
    <row r="83" spans="1:7" x14ac:dyDescent="0.25">
      <c r="A83" s="9" t="s">
        <v>114</v>
      </c>
      <c r="B83" s="14" t="s">
        <v>115</v>
      </c>
      <c r="C83" s="10" t="s">
        <v>12</v>
      </c>
      <c r="D83" s="18">
        <v>20</v>
      </c>
      <c r="E83" s="10">
        <v>3224</v>
      </c>
      <c r="F83" s="9" t="s">
        <v>39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20</v>
      </c>
      <c r="E84" s="23"/>
      <c r="F84" s="25"/>
      <c r="G84" s="26"/>
    </row>
    <row r="85" spans="1:7" x14ac:dyDescent="0.25">
      <c r="A85" s="9" t="s">
        <v>116</v>
      </c>
      <c r="B85" s="14" t="s">
        <v>117</v>
      </c>
      <c r="C85" s="10" t="s">
        <v>12</v>
      </c>
      <c r="D85" s="18">
        <v>65</v>
      </c>
      <c r="E85" s="10">
        <v>3238</v>
      </c>
      <c r="F85" s="9" t="s">
        <v>60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65</v>
      </c>
      <c r="E86" s="23"/>
      <c r="F86" s="25"/>
      <c r="G86" s="26"/>
    </row>
    <row r="87" spans="1:7" x14ac:dyDescent="0.25">
      <c r="A87" s="9" t="s">
        <v>118</v>
      </c>
      <c r="B87" s="14" t="s">
        <v>119</v>
      </c>
      <c r="C87" s="10" t="s">
        <v>12</v>
      </c>
      <c r="D87" s="18">
        <v>562.88</v>
      </c>
      <c r="E87" s="10">
        <v>3222</v>
      </c>
      <c r="F87" s="9" t="s">
        <v>33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562.88</v>
      </c>
      <c r="E88" s="23"/>
      <c r="F88" s="25"/>
      <c r="G88" s="26"/>
    </row>
    <row r="89" spans="1:7" x14ac:dyDescent="0.25">
      <c r="A89" s="9" t="s">
        <v>120</v>
      </c>
      <c r="B89" s="14" t="s">
        <v>121</v>
      </c>
      <c r="C89" s="10" t="s">
        <v>12</v>
      </c>
      <c r="D89" s="18">
        <v>237.5</v>
      </c>
      <c r="E89" s="10">
        <v>3237</v>
      </c>
      <c r="F89" s="9" t="s">
        <v>122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237.5</v>
      </c>
      <c r="E90" s="23"/>
      <c r="F90" s="25"/>
      <c r="G90" s="26"/>
    </row>
    <row r="91" spans="1:7" x14ac:dyDescent="0.25">
      <c r="A91" s="9" t="s">
        <v>123</v>
      </c>
      <c r="B91" s="14" t="s">
        <v>124</v>
      </c>
      <c r="C91" s="10" t="s">
        <v>125</v>
      </c>
      <c r="D91" s="18">
        <v>70</v>
      </c>
      <c r="E91" s="10">
        <v>3294</v>
      </c>
      <c r="F91" s="9" t="s">
        <v>126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70</v>
      </c>
      <c r="E92" s="23"/>
      <c r="F92" s="25"/>
      <c r="G92" s="26"/>
    </row>
    <row r="93" spans="1:7" x14ac:dyDescent="0.25">
      <c r="A93" s="9" t="s">
        <v>127</v>
      </c>
      <c r="B93" s="14" t="s">
        <v>124</v>
      </c>
      <c r="C93" s="10" t="s">
        <v>12</v>
      </c>
      <c r="D93" s="18">
        <v>178.08</v>
      </c>
      <c r="E93" s="10">
        <v>3299</v>
      </c>
      <c r="F93" s="9" t="s">
        <v>19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178.08</v>
      </c>
      <c r="E94" s="23"/>
      <c r="F94" s="25"/>
      <c r="G94" s="26"/>
    </row>
    <row r="95" spans="1:7" x14ac:dyDescent="0.25">
      <c r="A95" s="9" t="s">
        <v>128</v>
      </c>
      <c r="B95" s="14" t="s">
        <v>129</v>
      </c>
      <c r="C95" s="10"/>
      <c r="D95" s="18">
        <v>12.09</v>
      </c>
      <c r="E95" s="10">
        <v>3221</v>
      </c>
      <c r="F95" s="9" t="s">
        <v>22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12.09</v>
      </c>
      <c r="E96" s="23"/>
      <c r="F96" s="25"/>
      <c r="G96" s="26"/>
    </row>
    <row r="97" spans="1:7" x14ac:dyDescent="0.25">
      <c r="A97" s="9" t="s">
        <v>130</v>
      </c>
      <c r="B97" s="14" t="s">
        <v>129</v>
      </c>
      <c r="C97" s="10"/>
      <c r="D97" s="18">
        <v>16.46</v>
      </c>
      <c r="E97" s="10">
        <v>3221</v>
      </c>
      <c r="F97" s="9" t="s">
        <v>22</v>
      </c>
      <c r="G97" s="27" t="s">
        <v>14</v>
      </c>
    </row>
    <row r="98" spans="1:7" x14ac:dyDescent="0.25">
      <c r="A98" s="9"/>
      <c r="B98" s="14"/>
      <c r="C98" s="10"/>
      <c r="D98" s="18">
        <v>217.04</v>
      </c>
      <c r="E98" s="10">
        <v>3222</v>
      </c>
      <c r="F98" s="9" t="s">
        <v>33</v>
      </c>
      <c r="G98" s="28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SUM(D97:D98)</f>
        <v>233.5</v>
      </c>
      <c r="E99" s="23"/>
      <c r="F99" s="25"/>
      <c r="G99" s="26"/>
    </row>
    <row r="100" spans="1:7" x14ac:dyDescent="0.25">
      <c r="A100" s="9"/>
      <c r="B100" s="14"/>
      <c r="C100" s="10"/>
      <c r="D100" s="18">
        <v>79659.3</v>
      </c>
      <c r="E100" s="10">
        <v>3111</v>
      </c>
      <c r="F100" s="9" t="s">
        <v>131</v>
      </c>
      <c r="G100" s="27" t="s">
        <v>14</v>
      </c>
    </row>
    <row r="101" spans="1:7" x14ac:dyDescent="0.25">
      <c r="A101" s="9"/>
      <c r="B101" s="14"/>
      <c r="C101" s="10"/>
      <c r="D101" s="18">
        <v>117452.61</v>
      </c>
      <c r="E101" s="10">
        <v>3111</v>
      </c>
      <c r="F101" s="9" t="s">
        <v>131</v>
      </c>
      <c r="G101" s="28" t="s">
        <v>14</v>
      </c>
    </row>
    <row r="102" spans="1:7" x14ac:dyDescent="0.25">
      <c r="A102" s="9"/>
      <c r="B102" s="14"/>
      <c r="C102" s="10"/>
      <c r="D102" s="18">
        <v>1806.87</v>
      </c>
      <c r="E102" s="10">
        <v>3113</v>
      </c>
      <c r="F102" s="9" t="s">
        <v>132</v>
      </c>
      <c r="G102" s="28" t="s">
        <v>14</v>
      </c>
    </row>
    <row r="103" spans="1:7" x14ac:dyDescent="0.25">
      <c r="A103" s="9"/>
      <c r="B103" s="14"/>
      <c r="C103" s="10"/>
      <c r="D103" s="18">
        <v>1318.87</v>
      </c>
      <c r="E103" s="10">
        <v>3114</v>
      </c>
      <c r="F103" s="9" t="s">
        <v>133</v>
      </c>
      <c r="G103" s="28" t="s">
        <v>14</v>
      </c>
    </row>
    <row r="104" spans="1:7" x14ac:dyDescent="0.25">
      <c r="A104" s="9"/>
      <c r="B104" s="14"/>
      <c r="C104" s="10"/>
      <c r="D104" s="18">
        <v>358.86</v>
      </c>
      <c r="E104" s="10">
        <v>3121</v>
      </c>
      <c r="F104" s="9" t="s">
        <v>134</v>
      </c>
      <c r="G104" s="28" t="s">
        <v>14</v>
      </c>
    </row>
    <row r="105" spans="1:7" x14ac:dyDescent="0.25">
      <c r="A105" s="9"/>
      <c r="B105" s="14"/>
      <c r="C105" s="10"/>
      <c r="D105" s="18">
        <v>900</v>
      </c>
      <c r="E105" s="10">
        <v>3121</v>
      </c>
      <c r="F105" s="9" t="s">
        <v>134</v>
      </c>
      <c r="G105" s="28" t="s">
        <v>14</v>
      </c>
    </row>
    <row r="106" spans="1:7" x14ac:dyDescent="0.25">
      <c r="A106" s="9"/>
      <c r="B106" s="14"/>
      <c r="C106" s="10"/>
      <c r="D106" s="18">
        <v>3929.1</v>
      </c>
      <c r="E106" s="10">
        <v>3122</v>
      </c>
      <c r="F106" s="9" t="s">
        <v>135</v>
      </c>
      <c r="G106" s="28" t="s">
        <v>14</v>
      </c>
    </row>
    <row r="107" spans="1:7" x14ac:dyDescent="0.25">
      <c r="A107" s="9"/>
      <c r="B107" s="14"/>
      <c r="C107" s="10"/>
      <c r="D107" s="18">
        <v>19826.47</v>
      </c>
      <c r="E107" s="10">
        <v>3132</v>
      </c>
      <c r="F107" s="9" t="s">
        <v>136</v>
      </c>
      <c r="G107" s="28" t="s">
        <v>14</v>
      </c>
    </row>
    <row r="108" spans="1:7" x14ac:dyDescent="0.25">
      <c r="A108" s="9"/>
      <c r="B108" s="14"/>
      <c r="C108" s="10"/>
      <c r="D108" s="18">
        <v>10076.11</v>
      </c>
      <c r="E108" s="10">
        <v>3141</v>
      </c>
      <c r="F108" s="9" t="s">
        <v>135</v>
      </c>
      <c r="G108" s="28" t="s">
        <v>14</v>
      </c>
    </row>
    <row r="109" spans="1:7" x14ac:dyDescent="0.25">
      <c r="A109" s="9"/>
      <c r="B109" s="14"/>
      <c r="C109" s="10"/>
      <c r="D109" s="18">
        <v>5516.58</v>
      </c>
      <c r="E109" s="10">
        <v>3151</v>
      </c>
      <c r="F109" s="9" t="s">
        <v>135</v>
      </c>
      <c r="G109" s="28" t="s">
        <v>14</v>
      </c>
    </row>
    <row r="110" spans="1:7" x14ac:dyDescent="0.25">
      <c r="A110" s="9"/>
      <c r="B110" s="14"/>
      <c r="C110" s="10"/>
      <c r="D110" s="18">
        <v>16830.060000000001</v>
      </c>
      <c r="E110" s="10">
        <v>3151</v>
      </c>
      <c r="F110" s="9" t="s">
        <v>135</v>
      </c>
      <c r="G110" s="28" t="s">
        <v>14</v>
      </c>
    </row>
    <row r="111" spans="1:7" x14ac:dyDescent="0.25">
      <c r="A111" s="9"/>
      <c r="B111" s="14"/>
      <c r="C111" s="10"/>
      <c r="D111" s="18">
        <v>777.12</v>
      </c>
      <c r="E111" s="10">
        <v>3162</v>
      </c>
      <c r="F111" s="9" t="s">
        <v>135</v>
      </c>
      <c r="G111" s="28" t="s">
        <v>14</v>
      </c>
    </row>
    <row r="112" spans="1:7" x14ac:dyDescent="0.25">
      <c r="A112" s="9"/>
      <c r="B112" s="14"/>
      <c r="C112" s="10"/>
      <c r="D112" s="18">
        <v>18383.509999999998</v>
      </c>
      <c r="E112" s="10">
        <v>3162</v>
      </c>
      <c r="F112" s="9" t="s">
        <v>135</v>
      </c>
      <c r="G112" s="28" t="s">
        <v>14</v>
      </c>
    </row>
    <row r="113" spans="1:7" x14ac:dyDescent="0.25">
      <c r="A113" s="9"/>
      <c r="B113" s="14"/>
      <c r="C113" s="10"/>
      <c r="D113" s="18">
        <v>59.21</v>
      </c>
      <c r="E113" s="10">
        <v>3171</v>
      </c>
      <c r="F113" s="9" t="s">
        <v>135</v>
      </c>
      <c r="G113" s="28" t="s">
        <v>14</v>
      </c>
    </row>
    <row r="114" spans="1:7" x14ac:dyDescent="0.25">
      <c r="A114" s="9"/>
      <c r="B114" s="14"/>
      <c r="C114" s="10"/>
      <c r="D114" s="18">
        <v>71.77</v>
      </c>
      <c r="E114" s="10">
        <v>3171</v>
      </c>
      <c r="F114" s="9" t="s">
        <v>135</v>
      </c>
      <c r="G114" s="28" t="s">
        <v>14</v>
      </c>
    </row>
    <row r="115" spans="1:7" x14ac:dyDescent="0.25">
      <c r="A115" s="9"/>
      <c r="B115" s="14"/>
      <c r="C115" s="10"/>
      <c r="D115" s="18">
        <v>1125</v>
      </c>
      <c r="E115" s="10">
        <v>3171</v>
      </c>
      <c r="F115" s="9" t="s">
        <v>135</v>
      </c>
      <c r="G115" s="28" t="s">
        <v>14</v>
      </c>
    </row>
    <row r="116" spans="1:7" x14ac:dyDescent="0.25">
      <c r="A116" s="9"/>
      <c r="B116" s="14"/>
      <c r="C116" s="10"/>
      <c r="D116" s="18">
        <v>180</v>
      </c>
      <c r="E116" s="10">
        <v>3211</v>
      </c>
      <c r="F116" s="9" t="s">
        <v>137</v>
      </c>
      <c r="G116" s="28" t="s">
        <v>14</v>
      </c>
    </row>
    <row r="117" spans="1:7" x14ac:dyDescent="0.25">
      <c r="A117" s="9"/>
      <c r="B117" s="14"/>
      <c r="C117" s="10"/>
      <c r="D117" s="18">
        <v>3083.87</v>
      </c>
      <c r="E117" s="10">
        <v>3212</v>
      </c>
      <c r="F117" s="9" t="s">
        <v>138</v>
      </c>
      <c r="G117" s="28" t="s">
        <v>14</v>
      </c>
    </row>
    <row r="118" spans="1:7" x14ac:dyDescent="0.25">
      <c r="A118" s="9"/>
      <c r="B118" s="14"/>
      <c r="C118" s="10"/>
      <c r="D118" s="18">
        <v>3342.87</v>
      </c>
      <c r="E118" s="10">
        <v>3212</v>
      </c>
      <c r="F118" s="9" t="s">
        <v>138</v>
      </c>
      <c r="G118" s="28" t="s">
        <v>14</v>
      </c>
    </row>
    <row r="119" spans="1:7" x14ac:dyDescent="0.25">
      <c r="A119" s="9"/>
      <c r="B119" s="14"/>
      <c r="C119" s="10"/>
      <c r="D119" s="18">
        <v>131.88999999999999</v>
      </c>
      <c r="E119" s="10">
        <v>3237</v>
      </c>
      <c r="F119" s="9" t="s">
        <v>122</v>
      </c>
      <c r="G119" s="28" t="s">
        <v>14</v>
      </c>
    </row>
    <row r="120" spans="1:7" x14ac:dyDescent="0.25">
      <c r="A120" s="9"/>
      <c r="B120" s="14"/>
      <c r="C120" s="10"/>
      <c r="D120" s="18">
        <v>163.57</v>
      </c>
      <c r="E120" s="10">
        <v>3237</v>
      </c>
      <c r="F120" s="9" t="s">
        <v>122</v>
      </c>
      <c r="G120" s="28" t="s">
        <v>14</v>
      </c>
    </row>
    <row r="121" spans="1:7" x14ac:dyDescent="0.25">
      <c r="A121" s="9"/>
      <c r="B121" s="14"/>
      <c r="C121" s="10"/>
      <c r="D121" s="18">
        <v>295.45999999999998</v>
      </c>
      <c r="E121" s="10">
        <v>3237</v>
      </c>
      <c r="F121" s="9" t="s">
        <v>122</v>
      </c>
      <c r="G121" s="28" t="s">
        <v>14</v>
      </c>
    </row>
    <row r="122" spans="1:7" x14ac:dyDescent="0.25">
      <c r="A122" s="9"/>
      <c r="B122" s="14"/>
      <c r="C122" s="10"/>
      <c r="D122" s="18">
        <v>210</v>
      </c>
      <c r="E122" s="10">
        <v>3295</v>
      </c>
      <c r="F122" s="9"/>
      <c r="G122" s="28" t="s">
        <v>14</v>
      </c>
    </row>
    <row r="123" spans="1:7" x14ac:dyDescent="0.25">
      <c r="A123" s="9"/>
      <c r="B123" s="14"/>
      <c r="C123" s="10"/>
      <c r="D123" s="18">
        <v>210</v>
      </c>
      <c r="E123" s="10">
        <v>3295</v>
      </c>
      <c r="F123" s="9" t="s">
        <v>135</v>
      </c>
      <c r="G123" s="28" t="s">
        <v>14</v>
      </c>
    </row>
    <row r="124" spans="1:7" x14ac:dyDescent="0.25">
      <c r="A124" s="9"/>
      <c r="B124" s="14"/>
      <c r="C124" s="10"/>
      <c r="D124" s="18">
        <v>622.9</v>
      </c>
      <c r="E124" s="10">
        <v>3958</v>
      </c>
      <c r="F124" s="9" t="s">
        <v>135</v>
      </c>
      <c r="G124" s="28" t="s">
        <v>14</v>
      </c>
    </row>
    <row r="125" spans="1:7" ht="21" customHeight="1" thickBot="1" x14ac:dyDescent="0.3">
      <c r="A125" s="21" t="s">
        <v>15</v>
      </c>
      <c r="B125" s="22"/>
      <c r="C125" s="23"/>
      <c r="D125" s="24">
        <f>SUM(D100:D124)</f>
        <v>286332.00000000006</v>
      </c>
      <c r="E125" s="23"/>
      <c r="F125" s="25"/>
      <c r="G125" s="26"/>
    </row>
    <row r="126" spans="1:7" ht="15.75" thickBot="1" x14ac:dyDescent="0.3">
      <c r="A126" s="29" t="s">
        <v>139</v>
      </c>
      <c r="B126" s="30"/>
      <c r="C126" s="31"/>
      <c r="D126" s="32">
        <f>SUM(D8,D10,D12,D14,D16,D18,D20,D22,D24,D26,D28,D30,D32,D34,D36,D38,D40,D42,D44,D46,D48,D50,D52,D54,D56,D58,D60,D62,D64,D66,D68,D70,D72,D74,D76,D78,D80,D82,D84,D86,D88,D90,D92,D94,D96,D99,D125)</f>
        <v>308425.33000000007</v>
      </c>
      <c r="E126" s="31"/>
      <c r="F126" s="33"/>
      <c r="G126" s="34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2026-06-18T05:44:32Z</dcterms:modified>
</cp:coreProperties>
</file>